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<sst xmlns="http://schemas.openxmlformats.org/spreadsheetml/2006/main" count="91" uniqueCount="91">
  <si>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</si>
  <si>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QTP010</t>
  </si>
  <si>
    <t xml:space="preserve">m²</t>
  </si>
  <si>
    <t xml:space="preserve">Cobertura inclinada com ardósia.</t>
  </si>
  <si>
    <r>
      <rPr>
        <sz val="7.80"/>
        <color rgb="FF000000"/>
        <rFont val="Arial"/>
        <family val="2"/>
      </rPr>
      <t xml:space="preserve">Cobertura inclinada com uma pendente média de </t>
    </r>
    <r>
      <rPr>
        <b/>
        <sz val="7.80"/>
        <color rgb="FF000000"/>
        <rFont val="Arial"/>
        <family val="2"/>
      </rPr>
      <t xml:space="preserve">60</t>
    </r>
    <r>
      <rPr>
        <sz val="7.80"/>
        <color rgb="FF000000"/>
        <rFont val="Arial"/>
        <family val="2"/>
      </rPr>
      <t xml:space="preserve">%, composta de: </t>
    </r>
    <r>
      <rPr>
        <b/>
        <sz val="7.80"/>
        <color rgb="FF000000"/>
        <rFont val="Arial"/>
        <family val="2"/>
      </rPr>
      <t xml:space="preserve">formação de pendentes: painel cerâmico com ligação macho-fêmea, "CERÁMICA PASTRANA", para revestir, 70x25x3,5 cm sobre muretes de 100 cm de altura média; impermeabilização monocamada colada: camada de betume modificado com elastómero SBS, LBM(SBS)-30-FP; cobrimento: ardósia para executar um telhado em peças rectangulares, sobre ripas de madeira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</si>
  <si>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</si>
  <si>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</si>
  <si>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</si>
  <si>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</si>
  <si>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</si>
  <si>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</si>
  <si>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</si>
  <si>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</si>
  <si>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</si>
  <si>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</si>
  <si>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</si>
  <si>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</si>
  <si>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</si>
  <si>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</si>
  <si>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</si>
  <si>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</si>
  <si>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</si>
  <si>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</si>
  <si>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mt04cpl060a</t>
  </si>
  <si>
    <t xml:space="preserve">Ud</t>
  </si>
  <si>
    <t xml:space="preserve">Painel cerâmico com ligação macho-fêmea, "CERÁMICA PASTRANA", para revestir, 70x25x3,5 cm.</t>
  </si>
  <si>
    <t xml:space="preserve">mt14iea020c</t>
  </si>
  <si>
    <t xml:space="preserve">kg</t>
  </si>
  <si>
    <t xml:space="preserve">Emulsão asfáltica aniônica com cargas.</t>
  </si>
  <si>
    <t xml:space="preserve">mt14lba010c</t>
  </si>
  <si>
    <t xml:space="preserve">m²</t>
  </si>
  <si>
    <t xml:space="preserve">Camada de betume modificado com elastómero SBS, LBM(SBS)-30-FP, de 2,5 mm de espessura, massa nominal 3 kg/m², com armadura de feltro de poliéster não tecido de 160 g/m², de superfície não protegida. Segundo EN 13707.</t>
  </si>
  <si>
    <t xml:space="preserve">mt13blw010d</t>
  </si>
  <si>
    <t xml:space="preserve">m</t>
  </si>
  <si>
    <t xml:space="preserve">Ripa de madeira de pinho da região tratado ou pinho vermelho, 42x27 mm, qualidade VI.</t>
  </si>
  <si>
    <t xml:space="preserve">mt13eag023</t>
  </si>
  <si>
    <t xml:space="preserve">Ud</t>
  </si>
  <si>
    <t xml:space="preserve">Prego de aço para fixação de ripa de madeira a suporte de betão ou argamassa.</t>
  </si>
  <si>
    <t xml:space="preserve">mt13piz100d</t>
  </si>
  <si>
    <t xml:space="preserve">m²</t>
  </si>
  <si>
    <t xml:space="preserve">Ardósia para executar um telhado em peças rectangulares, 32x22 cm, de segunda qualidade, espessura 3 a 4 mm, segundo NP EN 12326-1.</t>
  </si>
  <si>
    <t xml:space="preserve">mt13piz050</t>
  </si>
  <si>
    <t xml:space="preserve">kg</t>
  </si>
  <si>
    <t xml:space="preserve">Elementos de sujeição de aço inoxidável (pregos, ganchos, etc.).</t>
  </si>
  <si>
    <t xml:space="preserve">mt13piz051</t>
  </si>
  <si>
    <t xml:space="preserve">Ud</t>
  </si>
  <si>
    <t xml:space="preserve">Peça de ventilação de chapa galvanizada.</t>
  </si>
  <si>
    <t xml:space="preserve">mt13piz053b</t>
  </si>
  <si>
    <t xml:space="preserve">m²</t>
  </si>
  <si>
    <t xml:space="preserve">Lâmina de zinco natural de 0,65 mm de espessura, em bobina.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</si>
  <si>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</si>
  <si>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</si>
  <si>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</si>
  <si>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</si>
  <si>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</si>
  <si>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</si>
  <si>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</si>
  <si>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</si>
  <si>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</si>
  <si>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</si>
  <si>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</si>
  <si>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</si>
  <si>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</si>
  <si>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</si>
  <si>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</si>
  <si>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mo036</t>
  </si>
  <si>
    <t xml:space="preserve">h</t>
  </si>
  <si>
    <t xml:space="preserve">Oficial de 1ª colocador de ardósia.</t>
  </si>
  <si>
    <t xml:space="preserve">mo074</t>
  </si>
  <si>
    <t xml:space="preserve">h</t>
  </si>
  <si>
    <t xml:space="preserve">Ajudante de colocador de ardósia.</t>
  </si>
  <si>
    <t xml:space="preserve">%</t>
  </si>
  <si>
    <t xml:space="preserve">Custos directos complementares</t>
  </si>
  <si>
    <t xml:space="preserve">Custo de manutenção decenal: 32,62€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</si>
  <si>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</si>
  <si>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</si>
  <si>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</si>
  <si>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</si>
  <si>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</si>
  <si>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</si>
  <si>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</si>
  <si>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</si>
  <si>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</si>
  <si>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</si>
  <si>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EN 13707:2004+A2:2009</t>
  </si>
  <si>
    <t xml:space="preserve">Membranas de impermeabilização flexíveis - Membranas betuminosas armadas para impermeabilização de coberturas - Definições e características </t>
  </si>
  <si>
    <t xml:space="preserve">EN 12326-1:2004</t>
  </si>
  <si>
    <t xml:space="preserve">Ardósias e produtos de pedra destinados à cobertura e revestimentos descontínuos – Parte 1: Especificação do produto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</si>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</sst>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85" customWidth="1"/>
    <col min="4" max="4" width="22.00" customWidth="1"/>
    <col min="5" max="5" width="26.23" customWidth="1"/>
    <col min="6" max="6" width="10.49" customWidth="1"/>
    <col min="7" max="7" width="5.10" customWidth="1"/>
    <col min="8" max="8" width="6.85" customWidth="1"/>
    <col min="9" max="9" width="1.17" customWidth="1"/>
    <col min="10" max="10" width="7.58" customWidth="1"/>
    <col min="11" max="11" width="4.37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26.597000</v>
      </c>
      <c r="I8" s="16">
        <v>0.110000</v>
      </c>
      <c r="J8" s="16"/>
      <c r="K8" s="16"/>
      <c r="L8" s="16">
        <f ca="1">ROUND(INDIRECT(ADDRESS(ROW()+(0), COLUMN()+(-4), 1))*INDIRECT(ADDRESS(ROW()+(0), COLUMN()+(-3), 1)), 2)</f>
        <v>2.930000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0.006000</v>
      </c>
      <c r="I9" s="20">
        <v>1.500000</v>
      </c>
      <c r="J9" s="20"/>
      <c r="K9" s="20"/>
      <c r="L9" s="20">
        <f ca="1">ROUND(INDIRECT(ADDRESS(ROW()+(0), COLUMN()+(-4), 1))*INDIRECT(ADDRESS(ROW()+(0), COLUMN()+(-3), 1)), 2)</f>
        <v>0.010000</v>
      </c>
      <c r="M9" s="20"/>
    </row>
    <row r="10" spans="1:13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0.041000</v>
      </c>
      <c r="I10" s="20">
        <v>18.000000</v>
      </c>
      <c r="J10" s="20"/>
      <c r="K10" s="20"/>
      <c r="L10" s="20">
        <f ca="1">ROUND(INDIRECT(ADDRESS(ROW()+(0), COLUMN()+(-4), 1))*INDIRECT(ADDRESS(ROW()+(0), COLUMN()+(-3), 1)), 2)</f>
        <v>0.740000</v>
      </c>
      <c r="M10" s="20"/>
    </row>
    <row r="11" spans="1:13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6.250000</v>
      </c>
      <c r="I11" s="20">
        <v>0.100000</v>
      </c>
      <c r="J11" s="20"/>
      <c r="K11" s="20"/>
      <c r="L11" s="20">
        <f ca="1">ROUND(INDIRECT(ADDRESS(ROW()+(0), COLUMN()+(-4), 1))*INDIRECT(ADDRESS(ROW()+(0), COLUMN()+(-3), 1)), 2)</f>
        <v>0.630000</v>
      </c>
      <c r="M11" s="20"/>
    </row>
    <row r="12" spans="1:13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6.229000</v>
      </c>
      <c r="I12" s="20">
        <v>0.560000</v>
      </c>
      <c r="J12" s="20"/>
      <c r="K12" s="20"/>
      <c r="L12" s="20">
        <f ca="1">ROUND(INDIRECT(ADDRESS(ROW()+(0), COLUMN()+(-4), 1))*INDIRECT(ADDRESS(ROW()+(0), COLUMN()+(-3), 1)), 2)</f>
        <v>3.490000</v>
      </c>
      <c r="M12" s="20"/>
    </row>
    <row r="13" spans="1:13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0.300000</v>
      </c>
      <c r="I13" s="20">
        <v>1.600000</v>
      </c>
      <c r="J13" s="20"/>
      <c r="K13" s="20"/>
      <c r="L13" s="20">
        <f ca="1">ROUND(INDIRECT(ADDRESS(ROW()+(0), COLUMN()+(-4), 1))*INDIRECT(ADDRESS(ROW()+(0), COLUMN()+(-3), 1)), 2)</f>
        <v>0.480000</v>
      </c>
      <c r="M13" s="20"/>
    </row>
    <row r="14" spans="1:13" ht="31.2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1.100000</v>
      </c>
      <c r="I14" s="20">
        <v>4.870000</v>
      </c>
      <c r="J14" s="20"/>
      <c r="K14" s="20"/>
      <c r="L14" s="20">
        <f ca="1">ROUND(INDIRECT(ADDRESS(ROW()+(0), COLUMN()+(-4), 1))*INDIRECT(ADDRESS(ROW()+(0), COLUMN()+(-3), 1)), 2)</f>
        <v>5.360000</v>
      </c>
      <c r="M14" s="20"/>
    </row>
    <row r="15" spans="1:13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6.810000</v>
      </c>
      <c r="I15" s="20">
        <v>0.470000</v>
      </c>
      <c r="J15" s="20"/>
      <c r="K15" s="20"/>
      <c r="L15" s="20">
        <f ca="1">ROUND(INDIRECT(ADDRESS(ROW()+(0), COLUMN()+(-4), 1))*INDIRECT(ADDRESS(ROW()+(0), COLUMN()+(-3), 1)), 2)</f>
        <v>3.200000</v>
      </c>
      <c r="M15" s="20"/>
    </row>
    <row r="16" spans="1:13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10.620000</v>
      </c>
      <c r="I16" s="20">
        <v>0.070000</v>
      </c>
      <c r="J16" s="20"/>
      <c r="K16" s="20"/>
      <c r="L16" s="20">
        <f ca="1">ROUND(INDIRECT(ADDRESS(ROW()+(0), COLUMN()+(-4), 1))*INDIRECT(ADDRESS(ROW()+(0), COLUMN()+(-3), 1)), 2)</f>
        <v>0.740000</v>
      </c>
      <c r="M16" s="20"/>
    </row>
    <row r="17" spans="1:13" ht="21.6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1.090000</v>
      </c>
      <c r="I17" s="20">
        <v>7.820000</v>
      </c>
      <c r="J17" s="20"/>
      <c r="K17" s="20"/>
      <c r="L17" s="20">
        <f ca="1">ROUND(INDIRECT(ADDRESS(ROW()+(0), COLUMN()+(-4), 1))*INDIRECT(ADDRESS(ROW()+(0), COLUMN()+(-3), 1)), 2)</f>
        <v>8.520000</v>
      </c>
      <c r="M17" s="20"/>
    </row>
    <row r="18" spans="1:13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7"/>
      <c r="H18" s="19">
        <v>0.460000</v>
      </c>
      <c r="I18" s="20">
        <v>3.420000</v>
      </c>
      <c r="J18" s="20"/>
      <c r="K18" s="20"/>
      <c r="L18" s="20">
        <f ca="1">ROUND(INDIRECT(ADDRESS(ROW()+(0), COLUMN()+(-4), 1))*INDIRECT(ADDRESS(ROW()+(0), COLUMN()+(-3), 1)), 2)</f>
        <v>1.570000</v>
      </c>
      <c r="M18" s="20"/>
    </row>
    <row r="19" spans="1:13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7"/>
      <c r="H19" s="19">
        <v>0.050000</v>
      </c>
      <c r="I19" s="20">
        <v>6.310000</v>
      </c>
      <c r="J19" s="20"/>
      <c r="K19" s="20"/>
      <c r="L19" s="20">
        <f ca="1">ROUND(INDIRECT(ADDRESS(ROW()+(0), COLUMN()+(-4), 1))*INDIRECT(ADDRESS(ROW()+(0), COLUMN()+(-3), 1)), 2)</f>
        <v>0.320000</v>
      </c>
      <c r="M19" s="20"/>
    </row>
    <row r="20" spans="1:13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7"/>
      <c r="H20" s="19">
        <v>0.192000</v>
      </c>
      <c r="I20" s="20">
        <v>11.820000</v>
      </c>
      <c r="J20" s="20"/>
      <c r="K20" s="20"/>
      <c r="L20" s="20">
        <f ca="1">ROUND(INDIRECT(ADDRESS(ROW()+(0), COLUMN()+(-4), 1))*INDIRECT(ADDRESS(ROW()+(0), COLUMN()+(-3), 1)), 2)</f>
        <v>2.270000</v>
      </c>
      <c r="M20" s="20"/>
    </row>
    <row r="21" spans="1:13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7"/>
      <c r="H21" s="19">
        <v>0.037000</v>
      </c>
      <c r="I21" s="20">
        <v>1.680000</v>
      </c>
      <c r="J21" s="20"/>
      <c r="K21" s="20"/>
      <c r="L21" s="20">
        <f ca="1">ROUND(INDIRECT(ADDRESS(ROW()+(0), COLUMN()+(-4), 1))*INDIRECT(ADDRESS(ROW()+(0), COLUMN()+(-3), 1)), 2)</f>
        <v>0.060000</v>
      </c>
      <c r="M21" s="20"/>
    </row>
    <row r="22" spans="1:13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7"/>
      <c r="H22" s="19">
        <v>0.912000</v>
      </c>
      <c r="I22" s="20">
        <v>16.850000</v>
      </c>
      <c r="J22" s="20"/>
      <c r="K22" s="20"/>
      <c r="L22" s="20">
        <f ca="1">ROUND(INDIRECT(ADDRESS(ROW()+(0), COLUMN()+(-4), 1))*INDIRECT(ADDRESS(ROW()+(0), COLUMN()+(-3), 1)), 2)</f>
        <v>15.370000</v>
      </c>
      <c r="M22" s="20"/>
    </row>
    <row r="23" spans="1:13" ht="12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7"/>
      <c r="H23" s="19">
        <v>1.132000</v>
      </c>
      <c r="I23" s="20">
        <v>16.450000</v>
      </c>
      <c r="J23" s="20"/>
      <c r="K23" s="20"/>
      <c r="L23" s="20">
        <f ca="1">ROUND(INDIRECT(ADDRESS(ROW()+(0), COLUMN()+(-4), 1))*INDIRECT(ADDRESS(ROW()+(0), COLUMN()+(-3), 1)), 2)</f>
        <v>18.620000</v>
      </c>
      <c r="M23" s="20"/>
    </row>
    <row r="24" spans="1:13" ht="12.0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7"/>
      <c r="H24" s="19">
        <v>0.340000</v>
      </c>
      <c r="I24" s="20">
        <v>16.850000</v>
      </c>
      <c r="J24" s="20"/>
      <c r="K24" s="20"/>
      <c r="L24" s="20">
        <f ca="1">ROUND(INDIRECT(ADDRESS(ROW()+(0), COLUMN()+(-4), 1))*INDIRECT(ADDRESS(ROW()+(0), COLUMN()+(-3), 1)), 2)</f>
        <v>5.730000</v>
      </c>
      <c r="M24" s="20"/>
    </row>
    <row r="25" spans="1:13" ht="12.0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7"/>
      <c r="H25" s="19">
        <v>0.340000</v>
      </c>
      <c r="I25" s="20">
        <v>16.450000</v>
      </c>
      <c r="J25" s="20"/>
      <c r="K25" s="20"/>
      <c r="L25" s="20">
        <f ca="1">ROUND(INDIRECT(ADDRESS(ROW()+(0), COLUMN()+(-4), 1))*INDIRECT(ADDRESS(ROW()+(0), COLUMN()+(-3), 1)), 2)</f>
        <v>5.590000</v>
      </c>
      <c r="M25" s="20"/>
    </row>
    <row r="26" spans="1:13" ht="12.0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7"/>
      <c r="H26" s="19">
        <v>0.473000</v>
      </c>
      <c r="I26" s="20">
        <v>16.850000</v>
      </c>
      <c r="J26" s="20"/>
      <c r="K26" s="20"/>
      <c r="L26" s="20">
        <f ca="1">ROUND(INDIRECT(ADDRESS(ROW()+(0), COLUMN()+(-4), 1))*INDIRECT(ADDRESS(ROW()+(0), COLUMN()+(-3), 1)), 2)</f>
        <v>7.970000</v>
      </c>
      <c r="M26" s="20"/>
    </row>
    <row r="27" spans="1:13" ht="12.00" thickBot="1" customHeight="1">
      <c r="A27" s="17" t="s">
        <v>68</v>
      </c>
      <c r="B27" s="21" t="s">
        <v>69</v>
      </c>
      <c r="C27" s="22" t="s">
        <v>70</v>
      </c>
      <c r="D27" s="22"/>
      <c r="E27" s="22"/>
      <c r="F27" s="22"/>
      <c r="G27" s="22"/>
      <c r="H27" s="23">
        <v>0.473000</v>
      </c>
      <c r="I27" s="24">
        <v>16.450000</v>
      </c>
      <c r="J27" s="24"/>
      <c r="K27" s="24"/>
      <c r="L27" s="24">
        <f ca="1">ROUND(INDIRECT(ADDRESS(ROW()+(0), COLUMN()+(-4), 1))*INDIRECT(ADDRESS(ROW()+(0), COLUMN()+(-3), 1)), 2)</f>
        <v>7.780000</v>
      </c>
      <c r="M27" s="24"/>
    </row>
    <row r="28" spans="1:13" ht="12.00" thickBot="1" customHeight="1">
      <c r="A28" s="22"/>
      <c r="B28" s="25" t="s">
        <v>71</v>
      </c>
      <c r="C28" s="26" t="s">
        <v>72</v>
      </c>
      <c r="D28" s="26"/>
      <c r="E28" s="26"/>
      <c r="F28" s="26"/>
      <c r="G28" s="26"/>
      <c r="H28" s="27">
        <v>2.000000</v>
      </c>
      <c r="I28" s="28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1)),INDIRECT(ADDRESS(ROW()+(-19), COLUMN()+(3), 1)),INDIRECT(ADDRESS(ROW()+(-20), COLUMN()+(3), 1))), 2)</f>
        <v>91.380000</v>
      </c>
      <c r="J28" s="28"/>
      <c r="K28" s="28"/>
      <c r="L28" s="28">
        <f ca="1">ROUND(INDIRECT(ADDRESS(ROW()+(0), COLUMN()+(-4), 1))*INDIRECT(ADDRESS(ROW()+(0), COLUMN()+(-3), 1))/100, 2)</f>
        <v>1.830000</v>
      </c>
      <c r="M28" s="28"/>
    </row>
    <row r="29" spans="1:13" ht="12.00" thickBot="1" customHeight="1">
      <c r="A29" s="6" t="s">
        <v>73</v>
      </c>
      <c r="B29" s="7"/>
      <c r="C29" s="7"/>
      <c r="D29" s="7"/>
      <c r="E29" s="7"/>
      <c r="F29" s="7"/>
      <c r="G29" s="7"/>
      <c r="H29" s="29"/>
      <c r="I29" s="6" t="s">
        <v>74</v>
      </c>
      <c r="J29" s="6"/>
      <c r="K29" s="6"/>
      <c r="L29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1))), 2)</f>
        <v>93.210000</v>
      </c>
      <c r="M29" s="30"/>
    </row>
    <row r="32" spans="1:13" ht="21.60" thickBot="1" customHeight="1">
      <c r="A32" s="31" t="s">
        <v>75</v>
      </c>
      <c r="B32" s="31"/>
      <c r="C32" s="31"/>
      <c r="D32" s="31"/>
      <c r="E32" s="31"/>
      <c r="F32" s="31"/>
      <c r="G32" s="31" t="s">
        <v>76</v>
      </c>
      <c r="H32" s="31"/>
      <c r="I32" s="31"/>
      <c r="J32" s="31" t="s">
        <v>77</v>
      </c>
      <c r="K32" s="31"/>
      <c r="L32" s="31"/>
      <c r="M32" s="31" t="s">
        <v>78</v>
      </c>
    </row>
    <row r="33" spans="1:13" ht="12.00" thickBot="1" customHeight="1">
      <c r="A33" s="32" t="s">
        <v>79</v>
      </c>
      <c r="B33" s="32"/>
      <c r="C33" s="32"/>
      <c r="D33" s="32"/>
      <c r="E33" s="32"/>
      <c r="F33" s="32"/>
      <c r="G33" s="33">
        <v>122012.000000</v>
      </c>
      <c r="H33" s="33"/>
      <c r="I33" s="33"/>
      <c r="J33" s="33">
        <v>122013.000000</v>
      </c>
      <c r="K33" s="33"/>
      <c r="L33" s="33"/>
      <c r="M33" s="33"/>
    </row>
    <row r="34" spans="1:13" ht="12.00" thickBot="1" customHeight="1">
      <c r="A34" s="34" t="s">
        <v>80</v>
      </c>
      <c r="B34" s="34"/>
      <c r="C34" s="34"/>
      <c r="D34" s="34"/>
      <c r="E34" s="34"/>
      <c r="F34" s="34"/>
      <c r="G34" s="35"/>
      <c r="H34" s="35"/>
      <c r="I34" s="35"/>
      <c r="J34" s="35"/>
      <c r="K34" s="35"/>
      <c r="L34" s="35"/>
      <c r="M34" s="35"/>
    </row>
    <row r="35" spans="1:13" ht="12.00" thickBot="1" customHeight="1">
      <c r="A35" s="32" t="s">
        <v>81</v>
      </c>
      <c r="B35" s="32"/>
      <c r="C35" s="32"/>
      <c r="D35" s="32"/>
      <c r="E35" s="32"/>
      <c r="F35" s="32"/>
      <c r="G35" s="33">
        <v>172012.000000</v>
      </c>
      <c r="H35" s="33"/>
      <c r="I35" s="33"/>
      <c r="J35" s="33">
        <v>172013.000000</v>
      </c>
      <c r="K35" s="33"/>
      <c r="L35" s="33"/>
      <c r="M35" s="33" t="s">
        <v>82</v>
      </c>
    </row>
    <row r="36" spans="1:13" ht="21.60" thickBot="1" customHeight="1">
      <c r="A36" s="34" t="s">
        <v>83</v>
      </c>
      <c r="B36" s="34"/>
      <c r="C36" s="34"/>
      <c r="D36" s="34"/>
      <c r="E36" s="34"/>
      <c r="F36" s="34"/>
      <c r="G36" s="35"/>
      <c r="H36" s="35"/>
      <c r="I36" s="35"/>
      <c r="J36" s="35"/>
      <c r="K36" s="35"/>
      <c r="L36" s="35"/>
      <c r="M36" s="35"/>
    </row>
    <row r="37" spans="1:13" ht="12.00" thickBot="1" customHeight="1">
      <c r="A37" s="32" t="s">
        <v>84</v>
      </c>
      <c r="B37" s="32"/>
      <c r="C37" s="32"/>
      <c r="D37" s="32"/>
      <c r="E37" s="32"/>
      <c r="F37" s="32"/>
      <c r="G37" s="33">
        <v>142010.000000</v>
      </c>
      <c r="H37" s="33"/>
      <c r="I37" s="33"/>
      <c r="J37" s="33">
        <v>1102010.000000</v>
      </c>
      <c r="K37" s="33"/>
      <c r="L37" s="33"/>
      <c r="M37" s="33"/>
    </row>
    <row r="38" spans="1:13" ht="21.60" thickBot="1" customHeight="1">
      <c r="A38" s="34" t="s">
        <v>85</v>
      </c>
      <c r="B38" s="34"/>
      <c r="C38" s="34"/>
      <c r="D38" s="34"/>
      <c r="E38" s="34"/>
      <c r="F38" s="34"/>
      <c r="G38" s="35"/>
      <c r="H38" s="35"/>
      <c r="I38" s="35"/>
      <c r="J38" s="35"/>
      <c r="K38" s="35"/>
      <c r="L38" s="35"/>
      <c r="M38" s="35"/>
    </row>
    <row r="39" spans="1:13" ht="12.00" thickBot="1" customHeight="1">
      <c r="A39" s="32" t="s">
        <v>86</v>
      </c>
      <c r="B39" s="32"/>
      <c r="C39" s="32"/>
      <c r="D39" s="32"/>
      <c r="E39" s="32"/>
      <c r="F39" s="32"/>
      <c r="G39" s="33">
        <v>152005.000000</v>
      </c>
      <c r="H39" s="33"/>
      <c r="I39" s="33"/>
      <c r="J39" s="33">
        <v>152008.000000</v>
      </c>
      <c r="K39" s="33"/>
      <c r="L39" s="33"/>
      <c r="M39" s="33"/>
    </row>
    <row r="40" spans="1:13" ht="21.60" thickBot="1" customHeight="1">
      <c r="A40" s="34" t="s">
        <v>87</v>
      </c>
      <c r="B40" s="34"/>
      <c r="C40" s="34"/>
      <c r="D40" s="34"/>
      <c r="E40" s="34"/>
      <c r="F40" s="34"/>
      <c r="G40" s="35"/>
      <c r="H40" s="35"/>
      <c r="I40" s="35"/>
      <c r="J40" s="35"/>
      <c r="K40" s="35"/>
      <c r="L40" s="35"/>
      <c r="M40" s="35"/>
    </row>
    <row r="43" spans="1:1" ht="11.40" thickBot="1" customHeight="1">
      <c r="A43" s="1" t="s">
        <v>88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" ht="11.40" thickBot="1" customHeight="1">
      <c r="A44" s="1" t="s">
        <v>89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" ht="11.40" thickBot="1" customHeight="1">
      <c r="A45" s="1" t="s">
        <v>90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mergeCells count="101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C13:G13"/>
    <mergeCell ref="I13:K13"/>
    <mergeCell ref="L13:M13"/>
    <mergeCell ref="C14:G14"/>
    <mergeCell ref="I14:K14"/>
    <mergeCell ref="L14:M14"/>
    <mergeCell ref="C15:G15"/>
    <mergeCell ref="I15:K15"/>
    <mergeCell ref="L15:M15"/>
    <mergeCell ref="C16:G16"/>
    <mergeCell ref="I16:K16"/>
    <mergeCell ref="L16:M16"/>
    <mergeCell ref="C17:G17"/>
    <mergeCell ref="I17:K17"/>
    <mergeCell ref="L17:M17"/>
    <mergeCell ref="C18:G18"/>
    <mergeCell ref="I18:K18"/>
    <mergeCell ref="L18:M18"/>
    <mergeCell ref="C19:G19"/>
    <mergeCell ref="I19:K19"/>
    <mergeCell ref="L19:M19"/>
    <mergeCell ref="C20:G20"/>
    <mergeCell ref="I20:K20"/>
    <mergeCell ref="L20:M20"/>
    <mergeCell ref="C21:G21"/>
    <mergeCell ref="I21:K21"/>
    <mergeCell ref="L21:M21"/>
    <mergeCell ref="C22:G22"/>
    <mergeCell ref="I22:K22"/>
    <mergeCell ref="L22:M22"/>
    <mergeCell ref="C23:G23"/>
    <mergeCell ref="I23:K23"/>
    <mergeCell ref="L23:M23"/>
    <mergeCell ref="C24:G24"/>
    <mergeCell ref="I24:K24"/>
    <mergeCell ref="L24:M24"/>
    <mergeCell ref="C25:G25"/>
    <mergeCell ref="I25:K25"/>
    <mergeCell ref="L25:M25"/>
    <mergeCell ref="C26:G26"/>
    <mergeCell ref="I26:K26"/>
    <mergeCell ref="L26:M26"/>
    <mergeCell ref="C27:G27"/>
    <mergeCell ref="I27:K27"/>
    <mergeCell ref="L27:M27"/>
    <mergeCell ref="C28:G28"/>
    <mergeCell ref="I28:K28"/>
    <mergeCell ref="L28:M28"/>
    <mergeCell ref="A29:G29"/>
    <mergeCell ref="I29:K29"/>
    <mergeCell ref="L29:M29"/>
    <mergeCell ref="A32:F32"/>
    <mergeCell ref="G32:I32"/>
    <mergeCell ref="J32:L32"/>
    <mergeCell ref="A33:F33"/>
    <mergeCell ref="G33:I34"/>
    <mergeCell ref="J33:L34"/>
    <mergeCell ref="M33:M34"/>
    <mergeCell ref="A34:F34"/>
    <mergeCell ref="A35:F35"/>
    <mergeCell ref="G35:I36"/>
    <mergeCell ref="J35:L36"/>
    <mergeCell ref="M35:M36"/>
    <mergeCell ref="A36:F36"/>
    <mergeCell ref="A37:F37"/>
    <mergeCell ref="G37:I38"/>
    <mergeCell ref="J37:L38"/>
    <mergeCell ref="M37:M38"/>
    <mergeCell ref="A38:F38"/>
    <mergeCell ref="A39:F39"/>
    <mergeCell ref="G39:I40"/>
    <mergeCell ref="J39:L40"/>
    <mergeCell ref="M39:M40"/>
    <mergeCell ref="A40:F40"/>
    <mergeCell ref="A43:M43"/>
    <mergeCell ref="A44:M44"/>
    <mergeCell ref="A45:M45"/>
  </mergeCells>
  <pageMargins left="0.620079" right="0.472441" top="0.472441" bottom="0.472441" header="0.0" footer="0.0"/>
  <pageSetup paperSize="9" orientation="portrait"/>
  <rowBreaks count="0" manualBreakCount="0">
    </rowBreaks>
</worksheet>
</file>