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<sst xmlns="http://schemas.openxmlformats.org/spreadsheetml/2006/main" count="49" uniqueCount="49">
  <si>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</si>
  <si>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EHB030</t>
  </si>
  <si>
    <t xml:space="preserve">m²</t>
  </si>
  <si>
    <t xml:space="preserve">Sistema "CERÁMICA PASTRANA" de laje aligeirada com placas pré-esforçadas.</t>
  </si>
  <si>
    <r>
      <rPr>
        <sz val="7.80"/>
        <color rgb="FF000000"/>
        <rFont val="Arial"/>
        <family val="2"/>
      </rPr>
      <t xml:space="preserve">Estrutura de betão armado com uma altura livre de piso de </t>
    </r>
    <r>
      <rPr>
        <b/>
        <sz val="7.80"/>
        <color rgb="FF000000"/>
        <rFont val="Arial"/>
        <family val="2"/>
      </rPr>
      <t xml:space="preserve">até 3 m</t>
    </r>
    <r>
      <rPr>
        <sz val="7.80"/>
        <color rgb="FF000000"/>
        <rFont val="Arial"/>
        <family val="2"/>
      </rPr>
      <t xml:space="preserve">, realizada com </t>
    </r>
    <r>
      <rPr>
        <b/>
        <sz val="7.80"/>
        <color rgb="FF000000"/>
        <rFont val="Arial"/>
        <family val="2"/>
      </rPr>
      <t xml:space="preserve">betão C25/30 (XC1(P); D12; S3; Cl 0,4) fabricado em central, e betonagem com grua</t>
    </r>
    <r>
      <rPr>
        <sz val="7.80"/>
        <color rgb="FF000000"/>
        <rFont val="Arial"/>
        <family val="2"/>
      </rPr>
      <t xml:space="preserve">, volume total de betão </t>
    </r>
    <r>
      <rPr>
        <b/>
        <sz val="7.80"/>
        <color rgb="FF000000"/>
        <rFont val="Arial"/>
        <family val="2"/>
      </rPr>
      <t xml:space="preserve">0,094</t>
    </r>
    <r>
      <rPr>
        <sz val="7.80"/>
        <color rgb="FF000000"/>
        <rFont val="Arial"/>
        <family val="2"/>
      </rPr>
      <t xml:space="preserve"> m³/m², e aço </t>
    </r>
    <r>
      <rPr>
        <b/>
        <sz val="7.80"/>
        <color rgb="FF000000"/>
        <rFont val="Arial"/>
        <family val="2"/>
      </rPr>
      <t xml:space="preserve">A400 NR</t>
    </r>
    <r>
      <rPr>
        <sz val="7.80"/>
        <color rgb="FF000000"/>
        <rFont val="Arial"/>
        <family val="2"/>
      </rPr>
      <t xml:space="preserve">, com uma quantidade total de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kg/m², formada por: laje aligeirada,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de altura </t>
    </r>
    <r>
      <rPr>
        <b/>
        <sz val="7.80"/>
        <color rgb="FF000000"/>
        <rFont val="Arial"/>
        <family val="2"/>
      </rPr>
      <t xml:space="preserve">25 = 17+8</t>
    </r>
    <r>
      <rPr>
        <sz val="7.80"/>
        <color rgb="FF000000"/>
        <rFont val="Arial"/>
        <family val="2"/>
      </rPr>
      <t xml:space="preserve"> cm; </t>
    </r>
    <r>
      <rPr>
        <b/>
        <sz val="7.80"/>
        <color rgb="FF000000"/>
        <rFont val="Arial"/>
        <family val="2"/>
      </rPr>
      <t xml:space="preserve">sistema "CERÁMICA PASTRANA" com placa cerâmica pré-esforçada, de 17 cm de altura</t>
    </r>
    <r>
      <rPr>
        <sz val="7.80"/>
        <color rgb="FF000000"/>
        <rFont val="Arial"/>
        <family val="2"/>
      </rPr>
      <t xml:space="preserve">, sobre vigas </t>
    </r>
    <r>
      <rPr>
        <b/>
        <sz val="7.80"/>
        <color rgb="FF000000"/>
        <rFont val="Arial"/>
        <family val="2"/>
      </rPr>
      <t xml:space="preserve">rasas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malha electrossoldada AR42 de aço A500 EL</t>
    </r>
    <r>
      <rPr>
        <sz val="7.80"/>
        <color rgb="FF000000"/>
        <rFont val="Arial"/>
        <family val="2"/>
      </rPr>
      <t xml:space="preserve"> em camada de compressão; sem incluir repercussão de pilares e vigas.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</si>
  <si>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</si>
  <si>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</si>
  <si>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</si>
  <si>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</si>
  <si>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</si>
  <si>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</si>
  <si>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mt08eva020</t>
  </si>
  <si>
    <t xml:space="preserve">m²</t>
  </si>
  <si>
    <t xml:space="preserve">Sistema de cofragem recuperável para a execução de lintel de betão armado, composto de: escoras metálicas telescópicas, travessas metálicas e superfície cofrante de madeira tratada reforçada com varões e perfis.</t>
  </si>
  <si>
    <t xml:space="preserve">mt07pcp010a</t>
  </si>
  <si>
    <t xml:space="preserve">m²</t>
  </si>
  <si>
    <t xml:space="preserve">Placa cerâmica pré-esforçada "CERÁMICA PASTRANA", de 17 cm de altura, formada por abobadilhas cerâmicas e nervuras longitudinais de betão com aço pré-esforçado, segundo EN 13224.</t>
  </si>
  <si>
    <t xml:space="preserve">mt07aco040b</t>
  </si>
  <si>
    <t xml:space="preserve">kg</t>
  </si>
  <si>
    <t xml:space="preserve">Armadura elaborada em fábrica com aço em varões nervurados, A400 NR, diâmetros vários.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</si>
  <si>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</si>
  <si>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</si>
  <si>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</si>
  <si>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</si>
  <si>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</si>
  <si>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</si>
  <si>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mq07gte010e</t>
  </si>
  <si>
    <t xml:space="preserve">h</t>
  </si>
  <si>
    <t xml:space="preserve">Autogrua de braço telescópico com uma capacidade de elevação de 50 t e 45 m de altura máxima de trabalho.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</si>
  <si>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</si>
  <si>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</si>
  <si>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</si>
  <si>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</si>
  <si>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</si>
  <si>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</si>
  <si>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</si>
  <si>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</si>
  <si>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4,43€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</si>
  <si>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</si>
  <si>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</si>
  <si>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</si>
  <si>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</si>
  <si>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</si>
  <si>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13224:2011</t>
  </si>
  <si>
    <t xml:space="preserve">2+</t>
  </si>
  <si>
    <t xml:space="preserve">Produtos prefabricados de betão - Elementos para pavimentos nervurados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</si>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</sst>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3.79" customWidth="1"/>
    <col min="3" max="3" width="2.91" customWidth="1"/>
    <col min="4" max="4" width="21.13" customWidth="1"/>
    <col min="5" max="5" width="30.89" customWidth="1"/>
    <col min="6" max="6" width="7.72" customWidth="1"/>
    <col min="7" max="7" width="5.54" customWidth="1"/>
    <col min="8" max="8" width="1.46" customWidth="1"/>
    <col min="9" max="9" width="4.95" customWidth="1"/>
    <col min="10" max="10" width="1.17" customWidth="1"/>
    <col min="11" max="11" width="8.60" customWidth="1"/>
    <col min="12" max="12" width="3.35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0.340000</v>
      </c>
      <c r="I8" s="14"/>
      <c r="J8" s="16">
        <v>32.350000</v>
      </c>
      <c r="K8" s="16"/>
      <c r="L8" s="16"/>
      <c r="M8" s="16">
        <f ca="1">ROUND(INDIRECT(ADDRESS(ROW()+(0), COLUMN()+(-5), 1))*INDIRECT(ADDRESS(ROW()+(0), COLUMN()+(-3), 1)), 2)</f>
        <v>11.000000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22.050000</v>
      </c>
      <c r="K9" s="20"/>
      <c r="L9" s="20"/>
      <c r="M9" s="20">
        <f ca="1">ROUND(INDIRECT(ADDRESS(ROW()+(0), COLUMN()+(-5), 1))*INDIRECT(ADDRESS(ROW()+(0), COLUMN()+(-3), 1)), 2)</f>
        <v>22.050000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2.000000</v>
      </c>
      <c r="I10" s="19"/>
      <c r="J10" s="20">
        <v>0.780000</v>
      </c>
      <c r="K10" s="20"/>
      <c r="L10" s="20"/>
      <c r="M10" s="20">
        <f ca="1">ROUND(INDIRECT(ADDRESS(ROW()+(0), COLUMN()+(-5), 1))*INDIRECT(ADDRESS(ROW()+(0), COLUMN()+(-3), 1)), 2)</f>
        <v>1.560000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1.100000</v>
      </c>
      <c r="I11" s="19"/>
      <c r="J11" s="20">
        <v>1.640000</v>
      </c>
      <c r="K11" s="20"/>
      <c r="L11" s="20"/>
      <c r="M11" s="20">
        <f ca="1">ROUND(INDIRECT(ADDRESS(ROW()+(0), COLUMN()+(-5), 1))*INDIRECT(ADDRESS(ROW()+(0), COLUMN()+(-3), 1)), 2)</f>
        <v>1.800000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0.094000</v>
      </c>
      <c r="I12" s="19"/>
      <c r="J12" s="20">
        <v>83.080000</v>
      </c>
      <c r="K12" s="20"/>
      <c r="L12" s="20"/>
      <c r="M12" s="20">
        <f ca="1">ROUND(INDIRECT(ADDRESS(ROW()+(0), COLUMN()+(-5), 1))*INDIRECT(ADDRESS(ROW()+(0), COLUMN()+(-3), 1)), 2)</f>
        <v>7.810000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0.029000</v>
      </c>
      <c r="I13" s="19"/>
      <c r="J13" s="20">
        <v>99.000000</v>
      </c>
      <c r="K13" s="20"/>
      <c r="L13" s="20"/>
      <c r="M13" s="20">
        <f ca="1">ROUND(INDIRECT(ADDRESS(ROW()+(0), COLUMN()+(-5), 1))*INDIRECT(ADDRESS(ROW()+(0), COLUMN()+(-3), 1)), 2)</f>
        <v>2.870000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0.427000</v>
      </c>
      <c r="I14" s="19"/>
      <c r="J14" s="20">
        <v>17.690000</v>
      </c>
      <c r="K14" s="20"/>
      <c r="L14" s="20"/>
      <c r="M14" s="20">
        <f ca="1">ROUND(INDIRECT(ADDRESS(ROW()+(0), COLUMN()+(-5), 1))*INDIRECT(ADDRESS(ROW()+(0), COLUMN()+(-3), 1)), 2)</f>
        <v>7.550000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0.427000</v>
      </c>
      <c r="I15" s="23"/>
      <c r="J15" s="24">
        <v>17.270000</v>
      </c>
      <c r="K15" s="24"/>
      <c r="L15" s="24"/>
      <c r="M15" s="24">
        <f ca="1">ROUND(INDIRECT(ADDRESS(ROW()+(0), COLUMN()+(-5), 1))*INDIRECT(ADDRESS(ROW()+(0), COLUMN()+(-3), 1)), 2)</f>
        <v>7.370000</v>
      </c>
      <c r="N15" s="24"/>
    </row>
    <row r="16" spans="1:14" ht="12.0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62.010000</v>
      </c>
      <c r="K16" s="28"/>
      <c r="L16" s="28"/>
      <c r="M16" s="28">
        <f ca="1">ROUND(INDIRECT(ADDRESS(ROW()+(0), COLUMN()+(-5), 1))*INDIRECT(ADDRESS(ROW()+(0), COLUMN()+(-3), 1))/100, 2)</f>
        <v>1.240000</v>
      </c>
      <c r="N16" s="28"/>
    </row>
    <row r="17" spans="1:14" ht="12.0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6" t="s">
        <v>38</v>
      </c>
      <c r="K17" s="6"/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63.250000</v>
      </c>
      <c r="N17" s="30"/>
    </row>
    <row r="20" spans="1:14" ht="21.6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/>
      <c r="K20" s="31" t="s">
        <v>41</v>
      </c>
      <c r="L20" s="31"/>
      <c r="M20" s="31"/>
      <c r="N20" s="31" t="s">
        <v>42</v>
      </c>
    </row>
    <row r="21" spans="1:14" ht="12.00" thickBot="1" customHeight="1">
      <c r="A21" s="32" t="s">
        <v>43</v>
      </c>
      <c r="B21" s="32"/>
      <c r="C21" s="32"/>
      <c r="D21" s="32"/>
      <c r="E21" s="32"/>
      <c r="F21" s="32"/>
      <c r="G21" s="33">
        <v>182012.000000</v>
      </c>
      <c r="H21" s="33"/>
      <c r="I21" s="33"/>
      <c r="J21" s="33"/>
      <c r="K21" s="33">
        <v>182013.000000</v>
      </c>
      <c r="L21" s="33"/>
      <c r="M21" s="33"/>
      <c r="N21" s="33" t="s">
        <v>44</v>
      </c>
    </row>
    <row r="22" spans="1:14" ht="12.00" thickBot="1" customHeight="1">
      <c r="A22" s="34" t="s">
        <v>45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11.40" thickBot="1" customHeight="1">
      <c r="A25" s="1" t="s">
        <v>46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