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<sst xmlns="http://schemas.openxmlformats.org/spreadsheetml/2006/main" count="64" uniqueCount="64">
  <si>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</si>
  <si>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</si>
  <si>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</si>
  <si>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</si>
  <si>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7.80"/>
        <color rgb="FF000000"/>
        <rFont val="Arial"/>
        <family val="2"/>
      </rPr>
      <t xml:space="preserve">Cobertura inclinada de telhas cerâmicas, sobre espaço não habitável,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formação de pendentes: painel cerâmico com ligação macho-fêmea, "CERÁMICA PASTRANA", para revestir, 70x25x3,5 cm, sobre muretes de 100 cm de altura média; impermeabilização: placa sob telha, cobrimento: telha cerâmica canudo, 40x19x16 cm, cor vermelho, assente com argamassa de cimento, confeccionada em obra, dosificação 1:8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</si>
  <si>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</si>
  <si>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</si>
  <si>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</si>
  <si>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</si>
  <si>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</si>
  <si>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</si>
  <si>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</si>
  <si>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</si>
  <si>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</si>
  <si>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</si>
  <si>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</si>
  <si>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</si>
  <si>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</si>
  <si>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</si>
  <si>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</si>
  <si>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</si>
  <si>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</si>
  <si>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</si>
  <si>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</si>
  <si>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</si>
  <si>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</si>
  <si>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mt13lpo010dh</t>
  </si>
  <si>
    <t xml:space="preserve">m²</t>
  </si>
  <si>
    <t xml:space="preserve">Placa asfáltica 15 ondas de perfil ondulado e cor vermelho tricamada,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</si>
  <si>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</si>
  <si>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</si>
  <si>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sob telha.</t>
  </si>
  <si>
    <t xml:space="preserve">mt13tac010a</t>
  </si>
  <si>
    <t xml:space="preserve">Ud</t>
  </si>
  <si>
    <t xml:space="preserve">Telha cerâmica canudo, 40x19x16 cm, cor vermelho, segundo EN 1304.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</si>
  <si>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</si>
  <si>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</si>
  <si>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</si>
  <si>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</si>
  <si>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</si>
  <si>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</si>
  <si>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</si>
  <si>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</si>
  <si>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</si>
  <si>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</si>
  <si>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</si>
  <si>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27,05€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</si>
  <si>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</si>
  <si>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</si>
  <si>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</si>
  <si>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</si>
  <si>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</si>
  <si>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</si>
  <si>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</si>
  <si>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</si>
  <si>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</si>
  <si>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</si>
  <si>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534:2006+A1:2010</t>
  </si>
  <si>
    <t xml:space="preserve">Placas onduladas betuminosas – Especificações do produto e métodos de ensaio </t>
  </si>
  <si>
    <t xml:space="preserve">EN 1304:2005</t>
  </si>
  <si>
    <t xml:space="preserve">Telhas cerâmicas e acessórios – Definições e especificações dos produtos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</si>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</sst>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86" customWidth="1"/>
    <col min="5" max="5" width="26.96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14.857000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1.630000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0.012000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0.093000</v>
      </c>
      <c r="I10" s="19"/>
      <c r="J10" s="20">
        <v>18.000000</v>
      </c>
      <c r="K10" s="20"/>
      <c r="L10" s="20"/>
      <c r="M10" s="20">
        <f ca="1">ROUND(INDIRECT(ADDRESS(ROW()+(0), COLUMN()+(-5), 1))*INDIRECT(ADDRESS(ROW()+(0), COLUMN()+(-3), 1)), 2)</f>
        <v>1.670000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12.250000</v>
      </c>
      <c r="I11" s="19"/>
      <c r="J11" s="20">
        <v>0.100000</v>
      </c>
      <c r="K11" s="20"/>
      <c r="L11" s="20"/>
      <c r="M11" s="20">
        <f ca="1">ROUND(INDIRECT(ADDRESS(ROW()+(0), COLUMN()+(-5), 1))*INDIRECT(ADDRESS(ROW()+(0), COLUMN()+(-3), 1)), 2)</f>
        <v>1.230000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5.714000</v>
      </c>
      <c r="I12" s="19"/>
      <c r="J12" s="20">
        <v>0.560000</v>
      </c>
      <c r="K12" s="20"/>
      <c r="L12" s="20"/>
      <c r="M12" s="20">
        <f ca="1">ROUND(INDIRECT(ADDRESS(ROW()+(0), COLUMN()+(-5), 1))*INDIRECT(ADDRESS(ROW()+(0), COLUMN()+(-3), 1)), 2)</f>
        <v>3.200000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1.250000</v>
      </c>
      <c r="I13" s="19"/>
      <c r="J13" s="20">
        <v>4.850000</v>
      </c>
      <c r="K13" s="20"/>
      <c r="L13" s="20"/>
      <c r="M13" s="20">
        <f ca="1">ROUND(INDIRECT(ADDRESS(ROW()+(0), COLUMN()+(-5), 1))*INDIRECT(ADDRESS(ROW()+(0), COLUMN()+(-3), 1)), 2)</f>
        <v>6.060000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19"/>
      <c r="J14" s="20">
        <v>0.080000</v>
      </c>
      <c r="K14" s="20"/>
      <c r="L14" s="20"/>
      <c r="M14" s="20">
        <f ca="1">ROUND(INDIRECT(ADDRESS(ROW()+(0), COLUMN()+(-5), 1))*INDIRECT(ADDRESS(ROW()+(0), COLUMN()+(-3), 1)), 2)</f>
        <v>0.240000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32.100000</v>
      </c>
      <c r="I15" s="19"/>
      <c r="J15" s="20">
        <v>0.250000</v>
      </c>
      <c r="K15" s="20"/>
      <c r="L15" s="20"/>
      <c r="M15" s="20">
        <f ca="1">ROUND(INDIRECT(ADDRESS(ROW()+(0), COLUMN()+(-5), 1))*INDIRECT(ADDRESS(ROW()+(0), COLUMN()+(-3), 1)), 2)</f>
        <v>8.030000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0.044000</v>
      </c>
      <c r="I16" s="19"/>
      <c r="J16" s="20">
        <v>1.680000</v>
      </c>
      <c r="K16" s="20"/>
      <c r="L16" s="20"/>
      <c r="M16" s="20">
        <f ca="1">ROUND(INDIRECT(ADDRESS(ROW()+(0), COLUMN()+(-5), 1))*INDIRECT(ADDRESS(ROW()+(0), COLUMN()+(-3), 1)), 2)</f>
        <v>0.070000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1.503000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26.170000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1.948000</v>
      </c>
      <c r="I18" s="23"/>
      <c r="J18" s="24">
        <v>16.450000</v>
      </c>
      <c r="K18" s="24"/>
      <c r="L18" s="24"/>
      <c r="M18" s="24">
        <f ca="1">ROUND(INDIRECT(ADDRESS(ROW()+(0), COLUMN()+(-5), 1))*INDIRECT(ADDRESS(ROW()+(0), COLUMN()+(-3), 1)), 2)</f>
        <v>32.040000</v>
      </c>
      <c r="N18" s="24"/>
    </row>
    <row r="19" spans="1:14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7"/>
      <c r="J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80.360000</v>
      </c>
      <c r="K19" s="28"/>
      <c r="L19" s="28"/>
      <c r="M19" s="28">
        <f ca="1">ROUND(INDIRECT(ADDRESS(ROW()+(0), COLUMN()+(-5), 1))*INDIRECT(ADDRESS(ROW()+(0), COLUMN()+(-3), 1))/100, 2)</f>
        <v>1.610000</v>
      </c>
      <c r="N19" s="28"/>
    </row>
    <row r="20" spans="1:14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29"/>
      <c r="J20" s="6" t="s">
        <v>47</v>
      </c>
      <c r="K20" s="6"/>
      <c r="L20" s="6"/>
      <c r="M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81.970000</v>
      </c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/>
      <c r="K23" s="31" t="s">
        <v>50</v>
      </c>
      <c r="L23" s="31"/>
      <c r="M23" s="31"/>
      <c r="N23" s="31" t="s">
        <v>51</v>
      </c>
    </row>
    <row r="24" spans="1:14" ht="12.00" thickBot="1" customHeight="1">
      <c r="A24" s="32" t="s">
        <v>52</v>
      </c>
      <c r="B24" s="32"/>
      <c r="C24" s="32"/>
      <c r="D24" s="32"/>
      <c r="E24" s="32"/>
      <c r="F24" s="32"/>
      <c r="G24" s="33">
        <v>122012.000000</v>
      </c>
      <c r="H24" s="33"/>
      <c r="I24" s="33"/>
      <c r="J24" s="33"/>
      <c r="K24" s="33">
        <v>122013.000000</v>
      </c>
      <c r="L24" s="33"/>
      <c r="M24" s="33"/>
      <c r="N24" s="33"/>
    </row>
    <row r="25" spans="1:14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2" t="s">
        <v>54</v>
      </c>
      <c r="B26" s="32"/>
      <c r="C26" s="32"/>
      <c r="D26" s="32"/>
      <c r="E26" s="32"/>
      <c r="F26" s="32"/>
      <c r="G26" s="33">
        <v>172012.000000</v>
      </c>
      <c r="H26" s="33"/>
      <c r="I26" s="33"/>
      <c r="J26" s="33"/>
      <c r="K26" s="33">
        <v>172013.000000</v>
      </c>
      <c r="L26" s="33"/>
      <c r="M26" s="33"/>
      <c r="N26" s="33" t="s">
        <v>55</v>
      </c>
    </row>
    <row r="27" spans="1:14" ht="21.60" thickBot="1" customHeight="1">
      <c r="A27" s="34" t="s">
        <v>56</v>
      </c>
      <c r="B27" s="34"/>
      <c r="C27" s="34"/>
      <c r="D27" s="34"/>
      <c r="E27" s="34"/>
      <c r="F27" s="34"/>
      <c r="G27" s="35"/>
      <c r="H27" s="35"/>
      <c r="I27" s="35"/>
      <c r="J27" s="35"/>
      <c r="K27" s="35"/>
      <c r="L27" s="35"/>
      <c r="M27" s="35"/>
      <c r="N27" s="35"/>
    </row>
    <row r="28" spans="1:14" ht="12.00" thickBot="1" customHeight="1">
      <c r="A28" s="32" t="s">
        <v>57</v>
      </c>
      <c r="B28" s="32"/>
      <c r="C28" s="32"/>
      <c r="D28" s="32"/>
      <c r="E28" s="32"/>
      <c r="F28" s="32"/>
      <c r="G28" s="33">
        <v>112011.000000</v>
      </c>
      <c r="H28" s="33"/>
      <c r="I28" s="33"/>
      <c r="J28" s="33"/>
      <c r="K28" s="33">
        <v>112011.000000</v>
      </c>
      <c r="L28" s="33"/>
      <c r="M28" s="33"/>
      <c r="N28" s="33"/>
    </row>
    <row r="29" spans="1:14" ht="12.00" thickBot="1" customHeight="1">
      <c r="A29" s="34" t="s">
        <v>58</v>
      </c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</row>
    <row r="30" spans="1:14" ht="12.00" thickBot="1" customHeight="1">
      <c r="A30" s="32" t="s">
        <v>59</v>
      </c>
      <c r="B30" s="32"/>
      <c r="C30" s="32"/>
      <c r="D30" s="32"/>
      <c r="E30" s="32"/>
      <c r="F30" s="32"/>
      <c r="G30" s="33">
        <v>122006.000000</v>
      </c>
      <c r="H30" s="33"/>
      <c r="I30" s="33"/>
      <c r="J30" s="33"/>
      <c r="K30" s="33">
        <v>122007.000000</v>
      </c>
      <c r="L30" s="33"/>
      <c r="M30" s="33"/>
      <c r="N30" s="33"/>
    </row>
    <row r="31" spans="1:14" ht="12.00" thickBot="1" customHeight="1">
      <c r="A31" s="34" t="s">
        <v>60</v>
      </c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</row>
    <row r="34" spans="1:1" ht="11.40" thickBot="1" customHeight="1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8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6:F26"/>
    <mergeCell ref="G26:J27"/>
    <mergeCell ref="K26:M27"/>
    <mergeCell ref="N26:N27"/>
    <mergeCell ref="A27:F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